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8960" windowHeight="11016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E10" i="1" l="1"/>
  <c r="F10" i="1" s="1"/>
  <c r="G10" i="1" s="1"/>
  <c r="H10" i="1" s="1"/>
  <c r="I10" i="1" s="1"/>
  <c r="J10" i="1" s="1"/>
  <c r="K10" i="1" s="1"/>
  <c r="L10" i="1" s="1"/>
  <c r="M10" i="1" s="1"/>
  <c r="N10" i="1" s="1"/>
  <c r="E9" i="1"/>
  <c r="F9" i="1" s="1"/>
  <c r="G9" i="1" s="1"/>
  <c r="H9" i="1" s="1"/>
  <c r="I9" i="1" s="1"/>
  <c r="J9" i="1" s="1"/>
  <c r="K9" i="1" s="1"/>
  <c r="L9" i="1" s="1"/>
  <c r="M9" i="1" s="1"/>
  <c r="N9" i="1" s="1"/>
  <c r="D11" i="1"/>
  <c r="D12" i="1" s="1"/>
  <c r="O9" i="1" l="1"/>
  <c r="P9" i="1" s="1"/>
  <c r="Q9" i="1" s="1"/>
  <c r="R9" i="1" s="1"/>
  <c r="O10" i="1"/>
  <c r="P10" i="1" s="1"/>
  <c r="Q10" i="1" s="1"/>
  <c r="R10" i="1" s="1"/>
  <c r="D13" i="1"/>
  <c r="E12" i="1"/>
  <c r="F12" i="1" s="1"/>
  <c r="G12" i="1" s="1"/>
  <c r="H12" i="1" s="1"/>
  <c r="I12" i="1" s="1"/>
  <c r="J12" i="1" s="1"/>
  <c r="K12" i="1" s="1"/>
  <c r="L12" i="1" s="1"/>
  <c r="M12" i="1" s="1"/>
  <c r="N12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O11" i="1" l="1"/>
  <c r="P11" i="1" s="1"/>
  <c r="Q11" i="1" s="1"/>
  <c r="R11" i="1" s="1"/>
  <c r="O12" i="1"/>
  <c r="P12" i="1" s="1"/>
  <c r="Q12" i="1" s="1"/>
  <c r="R12" i="1" s="1"/>
  <c r="D14" i="1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l="1"/>
  <c r="P13" i="1" s="1"/>
  <c r="Q13" i="1" s="1"/>
  <c r="R13" i="1" s="1"/>
  <c r="D15" i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l="1"/>
  <c r="P14" i="1" s="1"/>
  <c r="Q14" i="1" s="1"/>
  <c r="R14" i="1" s="1"/>
  <c r="D16" i="1"/>
  <c r="E15" i="1"/>
  <c r="F15" i="1" s="1"/>
  <c r="G15" i="1" s="1"/>
  <c r="H15" i="1" s="1"/>
  <c r="I15" i="1" s="1"/>
  <c r="J15" i="1" s="1"/>
  <c r="K15" i="1" s="1"/>
  <c r="L15" i="1" s="1"/>
  <c r="M15" i="1" s="1"/>
  <c r="N15" i="1" s="1"/>
  <c r="O15" i="1" l="1"/>
  <c r="P15" i="1" s="1"/>
  <c r="Q15" i="1" s="1"/>
  <c r="R15" i="1" s="1"/>
  <c r="D17" i="1"/>
  <c r="E16" i="1"/>
  <c r="F16" i="1" s="1"/>
  <c r="G16" i="1" s="1"/>
  <c r="H16" i="1" s="1"/>
  <c r="I16" i="1" s="1"/>
  <c r="J16" i="1" s="1"/>
  <c r="K16" i="1" s="1"/>
  <c r="L16" i="1" s="1"/>
  <c r="M16" i="1" s="1"/>
  <c r="N16" i="1" s="1"/>
  <c r="O16" i="1" l="1"/>
  <c r="P16" i="1" s="1"/>
  <c r="Q16" i="1" s="1"/>
  <c r="R16" i="1" s="1"/>
  <c r="D18" i="1"/>
  <c r="E17" i="1"/>
  <c r="F17" i="1" s="1"/>
  <c r="G17" i="1" s="1"/>
  <c r="H17" i="1" s="1"/>
  <c r="I17" i="1" s="1"/>
  <c r="J17" i="1" s="1"/>
  <c r="K17" i="1" s="1"/>
  <c r="L17" i="1" s="1"/>
  <c r="M17" i="1" s="1"/>
  <c r="N17" i="1" s="1"/>
  <c r="O17" i="1" l="1"/>
  <c r="P17" i="1" s="1"/>
  <c r="Q17" i="1" s="1"/>
  <c r="R17" i="1" s="1"/>
  <c r="D19" i="1"/>
  <c r="E18" i="1"/>
  <c r="F18" i="1" s="1"/>
  <c r="G18" i="1" s="1"/>
  <c r="H18" i="1" s="1"/>
  <c r="I18" i="1" s="1"/>
  <c r="J18" i="1" s="1"/>
  <c r="K18" i="1" s="1"/>
  <c r="L18" i="1" s="1"/>
  <c r="M18" i="1" s="1"/>
  <c r="N18" i="1" s="1"/>
  <c r="O18" i="1" l="1"/>
  <c r="P18" i="1" s="1"/>
  <c r="Q18" i="1" s="1"/>
  <c r="R18" i="1" s="1"/>
  <c r="D20" i="1"/>
  <c r="E19" i="1"/>
  <c r="F19" i="1" s="1"/>
  <c r="G19" i="1" s="1"/>
  <c r="H19" i="1" s="1"/>
  <c r="I19" i="1" s="1"/>
  <c r="J19" i="1" s="1"/>
  <c r="K19" i="1" s="1"/>
  <c r="L19" i="1" s="1"/>
  <c r="M19" i="1" s="1"/>
  <c r="N19" i="1" s="1"/>
  <c r="O19" i="1" l="1"/>
  <c r="P19" i="1" s="1"/>
  <c r="Q19" i="1" s="1"/>
  <c r="R19" i="1" s="1"/>
  <c r="D21" i="1"/>
  <c r="E20" i="1"/>
  <c r="F20" i="1" s="1"/>
  <c r="G20" i="1" s="1"/>
  <c r="H20" i="1" s="1"/>
  <c r="I20" i="1" s="1"/>
  <c r="J20" i="1" s="1"/>
  <c r="K20" i="1" s="1"/>
  <c r="L20" i="1" s="1"/>
  <c r="M20" i="1" s="1"/>
  <c r="N20" i="1" s="1"/>
  <c r="O20" i="1" l="1"/>
  <c r="P20" i="1" s="1"/>
  <c r="Q20" i="1" s="1"/>
  <c r="R20" i="1" s="1"/>
  <c r="D22" i="1"/>
  <c r="E21" i="1"/>
  <c r="F21" i="1" s="1"/>
  <c r="G21" i="1" s="1"/>
  <c r="H21" i="1" s="1"/>
  <c r="I21" i="1" s="1"/>
  <c r="J21" i="1" s="1"/>
  <c r="K21" i="1" s="1"/>
  <c r="L21" i="1" s="1"/>
  <c r="M21" i="1" s="1"/>
  <c r="N21" i="1" s="1"/>
  <c r="O21" i="1" l="1"/>
  <c r="P21" i="1" s="1"/>
  <c r="Q21" i="1" s="1"/>
  <c r="R21" i="1" s="1"/>
  <c r="D23" i="1"/>
  <c r="E22" i="1"/>
  <c r="F22" i="1" s="1"/>
  <c r="G22" i="1" s="1"/>
  <c r="H22" i="1" s="1"/>
  <c r="I22" i="1" s="1"/>
  <c r="J22" i="1" s="1"/>
  <c r="K22" i="1" s="1"/>
  <c r="L22" i="1" s="1"/>
  <c r="M22" i="1" s="1"/>
  <c r="N22" i="1" s="1"/>
  <c r="O22" i="1" l="1"/>
  <c r="P22" i="1" s="1"/>
  <c r="Q22" i="1" s="1"/>
  <c r="R22" i="1" s="1"/>
  <c r="D24" i="1"/>
  <c r="E23" i="1"/>
  <c r="F23" i="1" s="1"/>
  <c r="G23" i="1" s="1"/>
  <c r="H23" i="1" s="1"/>
  <c r="I23" i="1" s="1"/>
  <c r="J23" i="1" s="1"/>
  <c r="K23" i="1" s="1"/>
  <c r="L23" i="1" s="1"/>
  <c r="M23" i="1" s="1"/>
  <c r="N23" i="1" s="1"/>
  <c r="O23" i="1" l="1"/>
  <c r="P23" i="1" s="1"/>
  <c r="Q23" i="1" s="1"/>
  <c r="R23" i="1" s="1"/>
  <c r="D25" i="1"/>
  <c r="E24" i="1"/>
  <c r="F24" i="1" s="1"/>
  <c r="G24" i="1" s="1"/>
  <c r="H24" i="1" s="1"/>
  <c r="I24" i="1" s="1"/>
  <c r="J24" i="1" s="1"/>
  <c r="K24" i="1" s="1"/>
  <c r="L24" i="1" s="1"/>
  <c r="M24" i="1" s="1"/>
  <c r="N24" i="1" s="1"/>
  <c r="P24" i="1" l="1"/>
  <c r="Q24" i="1" s="1"/>
  <c r="R24" i="1" s="1"/>
  <c r="O24" i="1"/>
  <c r="D26" i="1"/>
  <c r="E25" i="1"/>
  <c r="F25" i="1" s="1"/>
  <c r="G25" i="1" s="1"/>
  <c r="H25" i="1" s="1"/>
  <c r="I25" i="1" s="1"/>
  <c r="J25" i="1" s="1"/>
  <c r="K25" i="1" s="1"/>
  <c r="L25" i="1" s="1"/>
  <c r="M25" i="1" s="1"/>
  <c r="N25" i="1" s="1"/>
  <c r="E26" i="1" l="1"/>
  <c r="F26" i="1" s="1"/>
  <c r="G26" i="1" s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D27" i="1"/>
  <c r="E27" i="1" s="1"/>
  <c r="F27" i="1" s="1"/>
  <c r="G27" i="1" s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O25" i="1"/>
  <c r="P25" i="1" s="1"/>
  <c r="Q25" i="1" s="1"/>
  <c r="R25" i="1" s="1"/>
</calcChain>
</file>

<file path=xl/sharedStrings.xml><?xml version="1.0" encoding="utf-8"?>
<sst xmlns="http://schemas.openxmlformats.org/spreadsheetml/2006/main" count="23" uniqueCount="23">
  <si>
    <t>Ranges</t>
  </si>
  <si>
    <t>Classified Support- Yard Duty</t>
  </si>
  <si>
    <t>CLASSIFICATION</t>
  </si>
  <si>
    <t xml:space="preserve">Board Approved: </t>
  </si>
  <si>
    <t>11-12</t>
  </si>
  <si>
    <t>CLASSIFIED HOURLY RATE SCHEDULE</t>
  </si>
  <si>
    <t>13-15</t>
  </si>
  <si>
    <t>16-19</t>
  </si>
  <si>
    <t xml:space="preserve">Effective July 1, 2019 </t>
  </si>
  <si>
    <t xml:space="preserve">Health Office </t>
  </si>
  <si>
    <t>Maintenance/Custodial</t>
  </si>
  <si>
    <t>Executive Assistant</t>
  </si>
  <si>
    <t>Specialty Presenter</t>
  </si>
  <si>
    <r>
      <rPr>
        <b/>
        <i/>
        <sz val="10"/>
        <color rgb="FF2B2D2D"/>
        <rFont val="Cambria"/>
        <family val="1"/>
        <scheme val="major"/>
      </rPr>
      <t xml:space="preserve">Up to three (3) years of credit on the salary schedule may be granted for previous experience </t>
    </r>
    <r>
      <rPr>
        <b/>
        <i/>
        <sz val="10"/>
        <color rgb="FF8A9593"/>
        <rFont val="Cambria"/>
        <family val="1"/>
        <scheme val="major"/>
      </rPr>
      <t>.</t>
    </r>
  </si>
  <si>
    <r>
      <rPr>
        <sz val="9"/>
        <color rgb="FF2B2D2D"/>
        <rFont val="Cambria"/>
        <family val="1"/>
        <scheme val="major"/>
      </rPr>
      <t>RANGE</t>
    </r>
  </si>
  <si>
    <r>
      <rPr>
        <b/>
        <i/>
        <sz val="10"/>
        <color rgb="FF2B2D2D"/>
        <rFont val="Cambria"/>
        <family val="1"/>
        <scheme val="major"/>
      </rPr>
      <t>After longevity step 20 an increase of 1.5% will be added for each ongoing year</t>
    </r>
    <r>
      <rPr>
        <b/>
        <i/>
        <sz val="10"/>
        <color rgb="FF9CA7A5"/>
        <rFont val="Cambria"/>
        <family val="1"/>
        <scheme val="major"/>
      </rPr>
      <t>.</t>
    </r>
  </si>
  <si>
    <r>
      <rPr>
        <b/>
        <sz val="11"/>
        <color rgb="FF2B2D2D"/>
        <rFont val="Cambria"/>
        <family val="1"/>
        <scheme val="major"/>
      </rPr>
      <t>Steps</t>
    </r>
  </si>
  <si>
    <t>Instructional Aide/Paraprofessional</t>
  </si>
  <si>
    <t>Registrar/Business Office Assistant</t>
  </si>
  <si>
    <t>School Nurse/Councilor</t>
  </si>
  <si>
    <t>Parent Community Liaison/Attendance Clerk</t>
  </si>
  <si>
    <t>Facilities Manager</t>
  </si>
  <si>
    <t>Behaviorist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</si>
</sst>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36" x14ac:knownFonts="1">
    <font>
      <sz val="10"/>
      <color rgb="FF000000"/>
      <name val="Times New Roman"/>
      <charset val="204"/>
    </font>
    <font>
      <sz val="10"/>
      <color rgb="FF2B2D2D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2B2D2D"/>
      <name val="Times New Roman"/>
      <family val="2"/>
    </font>
    <font>
      <sz val="12"/>
      <color rgb="FF000000"/>
      <name val="Times New Roman"/>
      <family val="1"/>
    </font>
    <font>
      <b/>
      <sz val="12"/>
      <color rgb="FF2B2D2D"/>
      <name val="Times New Roman"/>
      <family val="1"/>
    </font>
    <font>
      <b/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2"/>
      <color rgb="FF000000"/>
      <name val="Cambria"/>
      <family val="1"/>
      <scheme val="major"/>
    </font>
    <font>
      <sz val="12"/>
      <color rgb="FF2B2D2D"/>
      <name val="Cambria"/>
      <family val="1"/>
      <scheme val="major"/>
    </font>
    <font>
      <b/>
      <sz val="14"/>
      <color rgb="FF2B2D2D"/>
      <name val="Cambria"/>
      <family val="1"/>
      <scheme val="major"/>
    </font>
    <font>
      <b/>
      <sz val="12"/>
      <color rgb="FF000000"/>
      <name val="Cambria"/>
      <family val="1"/>
      <scheme val="major"/>
    </font>
    <font>
      <i/>
      <sz val="12"/>
      <color rgb="FF2B2D2D"/>
      <name val="Cambria"/>
      <family val="1"/>
      <scheme val="major"/>
    </font>
    <font>
      <sz val="10"/>
      <color rgb="FF00000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rgb="FF2B2D2D"/>
      <name val="Cambria"/>
      <family val="1"/>
      <scheme val="major"/>
    </font>
    <font>
      <sz val="10"/>
      <color rgb="FF2B2D2D"/>
      <name val="Cambria"/>
      <family val="1"/>
      <scheme val="major"/>
    </font>
    <font>
      <sz val="10"/>
      <name val="Cambria"/>
      <family val="1"/>
      <scheme val="major"/>
    </font>
    <font>
      <b/>
      <i/>
      <sz val="10"/>
      <name val="Cambria"/>
      <family val="1"/>
      <scheme val="major"/>
    </font>
    <font>
      <b/>
      <i/>
      <sz val="10"/>
      <color rgb="FF2B2D2D"/>
      <name val="Cambria"/>
      <family val="1"/>
      <scheme val="major"/>
    </font>
    <font>
      <b/>
      <i/>
      <sz val="10"/>
      <color rgb="FF8A9593"/>
      <name val="Cambria"/>
      <family val="1"/>
      <scheme val="major"/>
    </font>
    <font>
      <b/>
      <i/>
      <sz val="10"/>
      <color rgb="FF000000"/>
      <name val="Cambria"/>
      <family val="1"/>
      <scheme val="major"/>
    </font>
    <font>
      <i/>
      <sz val="10"/>
      <color rgb="FF000000"/>
      <name val="Cambria"/>
      <family val="1"/>
      <scheme val="major"/>
    </font>
    <font>
      <sz val="9"/>
      <name val="Cambria"/>
      <family val="1"/>
      <scheme val="major"/>
    </font>
    <font>
      <sz val="9"/>
      <color rgb="FF2B2D2D"/>
      <name val="Cambria"/>
      <family val="1"/>
      <scheme val="major"/>
    </font>
    <font>
      <b/>
      <i/>
      <sz val="10"/>
      <color rgb="FF9CA7A5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2B2D2D"/>
      <name val="Cambria"/>
      <family val="1"/>
      <scheme val="major"/>
    </font>
    <font>
      <b/>
      <sz val="11"/>
      <color rgb="FF28444F"/>
      <name val="Cambria"/>
      <family val="1"/>
      <scheme val="major"/>
    </font>
    <font>
      <b/>
      <sz val="11"/>
      <color rgb="FF000000"/>
      <name val="Times New Roman"/>
      <family val="1"/>
    </font>
    <font>
      <sz val="11"/>
      <color rgb="FF000000"/>
      <name val="Cambria"/>
      <family val="1"/>
      <scheme val="major"/>
    </font>
    <font>
      <sz val="11"/>
      <color rgb="FF2B2D2D"/>
      <name val="Cambria"/>
      <family val="1"/>
      <scheme val="major"/>
    </font>
    <font>
      <sz val="11"/>
      <name val="Cambria"/>
      <family val="1"/>
      <scheme val="major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546464"/>
      </right>
      <top/>
      <bottom/>
      <diagonal/>
    </border>
    <border>
      <left style="thin">
        <color rgb="FF546464"/>
      </left>
      <right style="thin">
        <color rgb="FF57605B"/>
      </right>
      <top/>
      <bottom/>
      <diagonal/>
    </border>
    <border>
      <left style="thin">
        <color rgb="FF57605B"/>
      </left>
      <right style="thin">
        <color rgb="FF344F57"/>
      </right>
      <top/>
      <bottom/>
      <diagonal/>
    </border>
    <border>
      <left style="thin">
        <color rgb="FF344F57"/>
      </left>
      <right style="thin">
        <color rgb="FF5B5B5B"/>
      </right>
      <top/>
      <bottom/>
      <diagonal/>
    </border>
    <border>
      <left style="thin">
        <color rgb="FF5B5B5B"/>
      </left>
      <right style="thin">
        <color rgb="FF2F4B54"/>
      </right>
      <top/>
      <bottom/>
      <diagonal/>
    </border>
    <border>
      <left style="thin">
        <color rgb="FF2F4B54"/>
      </left>
      <right style="thin">
        <color rgb="FF5B6464"/>
      </right>
      <top/>
      <bottom/>
      <diagonal/>
    </border>
    <border>
      <left style="thin">
        <color rgb="FF5B6464"/>
      </left>
      <right style="thin">
        <color rgb="FF1F2F2B"/>
      </right>
      <top/>
      <bottom/>
      <diagonal/>
    </border>
    <border>
      <left style="thin">
        <color rgb="FF1F2F2B"/>
      </left>
      <right style="thin">
        <color rgb="FF576060"/>
      </right>
      <top/>
      <bottom/>
      <diagonal/>
    </border>
    <border>
      <left style="thin">
        <color rgb="FF576060"/>
      </left>
      <right style="thin">
        <color rgb="FF283F48"/>
      </right>
      <top/>
      <bottom/>
      <diagonal/>
    </border>
    <border>
      <left style="thin">
        <color rgb="FF283F48"/>
      </left>
      <right/>
      <top/>
      <bottom/>
      <diagonal/>
    </border>
    <border>
      <left/>
      <right style="thin">
        <color rgb="FF545B5B"/>
      </right>
      <top/>
      <bottom/>
      <diagonal/>
    </border>
    <border>
      <left style="thin">
        <color rgb="FF2F3B44"/>
      </left>
      <right style="thin">
        <color rgb="FF546060"/>
      </right>
      <top/>
      <bottom/>
      <diagonal/>
    </border>
    <border>
      <left style="thin">
        <color rgb="FF546060"/>
      </left>
      <right style="thin">
        <color rgb="FF4F5B57"/>
      </right>
      <top/>
      <bottom/>
      <diagonal/>
    </border>
    <border>
      <left style="thin">
        <color rgb="FF4F5B57"/>
      </left>
      <right style="thin">
        <color rgb="FF283434"/>
      </right>
      <top/>
      <bottom/>
      <diagonal/>
    </border>
    <border>
      <left style="thin">
        <color rgb="FF283434"/>
      </left>
      <right style="thin">
        <color rgb="FF575B5B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/>
    </xf>
    <xf numFmtId="16" fontId="14" fillId="0" borderId="0" xfId="0" applyNumberFormat="1" applyFont="1" applyFill="1" applyBorder="1" applyAlignment="1">
      <alignment horizontal="left" vertical="top"/>
    </xf>
    <xf numFmtId="164" fontId="16" fillId="0" borderId="0" xfId="0" applyNumberFormat="1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left" vertical="top" wrapText="1"/>
    </xf>
    <xf numFmtId="2" fontId="17" fillId="0" borderId="0" xfId="0" applyNumberFormat="1" applyFont="1" applyFill="1" applyBorder="1" applyAlignment="1">
      <alignment horizontal="left" vertical="top" wrapText="1"/>
    </xf>
    <xf numFmtId="2" fontId="18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left" vertical="top"/>
    </xf>
    <xf numFmtId="0" fontId="24" fillId="0" borderId="20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left" vertical="top"/>
    </xf>
    <xf numFmtId="0" fontId="14" fillId="0" borderId="17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 horizontal="left" vertical="top"/>
    </xf>
    <xf numFmtId="0" fontId="14" fillId="0" borderId="18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left" vertical="top" wrapText="1"/>
    </xf>
    <xf numFmtId="164" fontId="30" fillId="0" borderId="2" xfId="0" applyNumberFormat="1" applyFont="1" applyFill="1" applyBorder="1" applyAlignment="1">
      <alignment horizontal="center" vertical="top" wrapText="1"/>
    </xf>
    <xf numFmtId="164" fontId="30" fillId="0" borderId="3" xfId="0" applyNumberFormat="1" applyFont="1" applyFill="1" applyBorder="1" applyAlignment="1">
      <alignment horizontal="center" vertical="top" wrapText="1"/>
    </xf>
    <xf numFmtId="164" fontId="29" fillId="0" borderId="4" xfId="0" applyNumberFormat="1" applyFont="1" applyFill="1" applyBorder="1" applyAlignment="1">
      <alignment horizontal="center" vertical="top" wrapText="1"/>
    </xf>
    <xf numFmtId="0" fontId="28" fillId="0" borderId="5" xfId="0" applyFont="1" applyFill="1" applyBorder="1" applyAlignment="1">
      <alignment horizontal="center" vertical="top" wrapText="1"/>
    </xf>
    <xf numFmtId="164" fontId="29" fillId="0" borderId="6" xfId="0" applyNumberFormat="1" applyFont="1" applyFill="1" applyBorder="1" applyAlignment="1">
      <alignment horizontal="center" vertical="top" wrapText="1"/>
    </xf>
    <xf numFmtId="164" fontId="29" fillId="0" borderId="7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Fill="1" applyBorder="1" applyAlignment="1">
      <alignment horizontal="center" vertical="top" wrapText="1"/>
    </xf>
    <xf numFmtId="0" fontId="28" fillId="0" borderId="9" xfId="0" applyFont="1" applyFill="1" applyBorder="1" applyAlignment="1">
      <alignment horizontal="center" vertical="top" wrapText="1"/>
    </xf>
    <xf numFmtId="1" fontId="28" fillId="0" borderId="12" xfId="0" applyNumberFormat="1" applyFont="1" applyFill="1" applyBorder="1" applyAlignment="1">
      <alignment horizontal="center" vertical="top" wrapText="1"/>
    </xf>
    <xf numFmtId="49" fontId="29" fillId="0" borderId="13" xfId="0" applyNumberFormat="1" applyFont="1" applyFill="1" applyBorder="1" applyAlignment="1">
      <alignment horizontal="center" vertical="top" wrapText="1"/>
    </xf>
    <xf numFmtId="0" fontId="29" fillId="0" borderId="13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left" vertical="top" wrapText="1"/>
    </xf>
    <xf numFmtId="164" fontId="30" fillId="0" borderId="0" xfId="0" applyNumberFormat="1" applyFont="1" applyFill="1" applyBorder="1" applyAlignment="1">
      <alignment horizontal="center" vertical="top" wrapText="1"/>
    </xf>
    <xf numFmtId="164" fontId="29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1" fontId="28" fillId="0" borderId="0" xfId="0" applyNumberFormat="1" applyFont="1" applyFill="1" applyBorder="1" applyAlignment="1">
      <alignment horizontal="left" vertical="top" wrapText="1"/>
    </xf>
    <xf numFmtId="49" fontId="29" fillId="0" borderId="0" xfId="0" applyNumberFormat="1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164" fontId="29" fillId="0" borderId="0" xfId="0" applyNumberFormat="1" applyFont="1" applyFill="1" applyBorder="1" applyAlignment="1">
      <alignment horizontal="right" vertical="top" wrapText="1"/>
    </xf>
    <xf numFmtId="0" fontId="32" fillId="0" borderId="0" xfId="0" applyFont="1" applyFill="1" applyBorder="1" applyAlignment="1">
      <alignment horizontal="left" vertical="top" wrapText="1"/>
    </xf>
    <xf numFmtId="2" fontId="33" fillId="0" borderId="16" xfId="0" applyNumberFormat="1" applyFont="1" applyFill="1" applyBorder="1" applyAlignment="1">
      <alignment horizontal="left" vertical="top" wrapText="1"/>
    </xf>
    <xf numFmtId="2" fontId="34" fillId="0" borderId="16" xfId="0" applyNumberFormat="1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/>
    </xf>
    <xf numFmtId="2" fontId="33" fillId="2" borderId="16" xfId="0" applyNumberFormat="1" applyFont="1" applyFill="1" applyBorder="1" applyAlignment="1">
      <alignment horizontal="left" vertical="top" wrapText="1"/>
    </xf>
    <xf numFmtId="2" fontId="34" fillId="2" borderId="16" xfId="0" applyNumberFormat="1" applyFont="1" applyFill="1" applyBorder="1" applyAlignment="1">
      <alignment horizontal="left" vertical="top" wrapText="1"/>
    </xf>
    <xf numFmtId="2" fontId="33" fillId="0" borderId="22" xfId="0" applyNumberFormat="1" applyFont="1" applyFill="1" applyBorder="1" applyAlignment="1">
      <alignment horizontal="left" vertical="top" wrapText="1"/>
    </xf>
    <xf numFmtId="2" fontId="33" fillId="0" borderId="20" xfId="0" applyNumberFormat="1" applyFont="1" applyFill="1" applyBorder="1" applyAlignment="1">
      <alignment horizontal="left" vertical="top" wrapText="1"/>
    </xf>
    <xf numFmtId="2" fontId="33" fillId="0" borderId="21" xfId="0" applyNumberFormat="1" applyFont="1" applyFill="1" applyBorder="1" applyAlignment="1">
      <alignment horizontal="left" vertical="top" wrapText="1"/>
    </xf>
    <xf numFmtId="0" fontId="14" fillId="0" borderId="22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7" fillId="0" borderId="20" xfId="0" applyFont="1" applyFill="1" applyBorder="1" applyAlignment="1">
      <alignment horizontal="center" vertical="top" wrapText="1"/>
    </xf>
    <xf numFmtId="0" fontId="17" fillId="0" borderId="2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9</xdr:col>
      <xdr:colOff>255270</xdr:colOff>
      <xdr:row>4</xdr:row>
      <xdr:rowOff>116355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3952875" cy="687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3"/>
  <sheetViews>
    <sheetView tabSelected="1" topLeftCell="A10" workbookViewId="0">
      <selection activeCell="B40" sqref="B40"/>
    </sheetView>
  </sheetViews>
  <sheetFormatPr defaultRowHeight="13.2" x14ac:dyDescent="0.25"/>
  <cols>
    <col min="1" max="1" width="1" customWidth="1"/>
    <col min="2" max="2" width="7.6640625" customWidth="1"/>
    <col min="3" max="3" width="2.33203125" customWidth="1"/>
    <col min="4" max="12" width="8.77734375" customWidth="1"/>
    <col min="13" max="13" width="8.77734375" hidden="1" customWidth="1"/>
    <col min="14" max="24" width="8.77734375" customWidth="1"/>
    <col min="25" max="25" width="2.109375" customWidth="1"/>
  </cols>
  <sheetData>
    <row r="2" spans="2:22" s="6" customFormat="1" ht="8.25" customHeight="1" x14ac:dyDescent="0.2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2:22" s="6" customFormat="1" ht="18" customHeight="1" x14ac:dyDescent="0.25">
      <c r="B3" s="9"/>
      <c r="C3" s="10"/>
      <c r="D3" s="10"/>
      <c r="E3" s="10"/>
      <c r="F3" s="10"/>
      <c r="G3" s="10"/>
      <c r="H3" s="10"/>
      <c r="I3" s="10"/>
      <c r="J3" s="67" t="s">
        <v>5</v>
      </c>
      <c r="K3" s="67"/>
      <c r="L3" s="67"/>
      <c r="M3" s="67"/>
      <c r="N3" s="67"/>
      <c r="O3" s="67"/>
      <c r="P3" s="67"/>
      <c r="Q3" s="67"/>
      <c r="R3" s="67"/>
    </row>
    <row r="4" spans="2:22" s="7" customFormat="1" ht="15.75" customHeight="1" x14ac:dyDescent="0.25">
      <c r="B4" s="11"/>
      <c r="C4" s="12"/>
      <c r="D4" s="12"/>
      <c r="E4" s="12"/>
      <c r="F4" s="12"/>
      <c r="G4" s="12"/>
      <c r="H4" s="12"/>
      <c r="I4" s="12"/>
      <c r="J4" s="68" t="s">
        <v>8</v>
      </c>
      <c r="K4" s="68"/>
      <c r="L4" s="68"/>
      <c r="M4" s="68"/>
      <c r="N4" s="68"/>
      <c r="O4" s="68"/>
      <c r="P4" s="68"/>
      <c r="Q4" s="68"/>
      <c r="R4" s="68"/>
    </row>
    <row r="5" spans="2:22" s="7" customFormat="1" ht="15.75" customHeight="1" x14ac:dyDescent="0.2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2:22" ht="12" customHeight="1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3"/>
      <c r="Q6" s="13"/>
      <c r="R6" s="13"/>
      <c r="S6" s="1"/>
      <c r="T6" s="1"/>
      <c r="U6" s="1"/>
      <c r="V6" s="1"/>
    </row>
    <row r="7" spans="2:22" s="44" customFormat="1" ht="12" customHeight="1" x14ac:dyDescent="0.25">
      <c r="B7" s="29"/>
      <c r="C7" s="30" t="s">
        <v>16</v>
      </c>
      <c r="D7" s="31">
        <v>1</v>
      </c>
      <c r="E7" s="32">
        <v>2</v>
      </c>
      <c r="F7" s="33">
        <v>3</v>
      </c>
      <c r="G7" s="34">
        <v>4</v>
      </c>
      <c r="H7" s="35">
        <v>5</v>
      </c>
      <c r="I7" s="36">
        <v>6</v>
      </c>
      <c r="J7" s="37">
        <v>7</v>
      </c>
      <c r="K7" s="38">
        <v>8</v>
      </c>
      <c r="L7" s="65">
        <v>9</v>
      </c>
      <c r="M7" s="66"/>
      <c r="N7" s="39">
        <v>10</v>
      </c>
      <c r="O7" s="40" t="s">
        <v>4</v>
      </c>
      <c r="P7" s="41" t="s">
        <v>6</v>
      </c>
      <c r="Q7" s="42" t="s">
        <v>7</v>
      </c>
      <c r="R7" s="43">
        <v>20</v>
      </c>
    </row>
    <row r="8" spans="2:22" s="44" customFormat="1" ht="13.5" customHeight="1" x14ac:dyDescent="0.25">
      <c r="B8" s="51" t="s">
        <v>0</v>
      </c>
      <c r="C8" s="45"/>
      <c r="D8" s="46"/>
      <c r="E8" s="46"/>
      <c r="F8" s="47"/>
      <c r="G8" s="48"/>
      <c r="H8" s="47"/>
      <c r="I8" s="47"/>
      <c r="J8" s="46"/>
      <c r="K8" s="45"/>
      <c r="L8" s="45"/>
      <c r="M8" s="45"/>
      <c r="N8" s="49"/>
      <c r="O8" s="50"/>
      <c r="P8" s="51"/>
      <c r="Q8" s="51"/>
      <c r="R8" s="51"/>
    </row>
    <row r="9" spans="2:22" s="56" customFormat="1" ht="14.1" customHeight="1" x14ac:dyDescent="0.25">
      <c r="B9" s="52">
        <v>1</v>
      </c>
      <c r="C9" s="53"/>
      <c r="D9" s="54">
        <v>11</v>
      </c>
      <c r="E9" s="55">
        <f>D9*2.5%+D9</f>
        <v>11.275</v>
      </c>
      <c r="F9" s="55">
        <f t="shared" ref="F9:R9" si="0">E9*2.5%+E9</f>
        <v>11.556875</v>
      </c>
      <c r="G9" s="55">
        <f t="shared" si="0"/>
        <v>11.845796875</v>
      </c>
      <c r="H9" s="55">
        <f t="shared" si="0"/>
        <v>12.141941796874999</v>
      </c>
      <c r="I9" s="55">
        <f t="shared" si="0"/>
        <v>12.445490341796875</v>
      </c>
      <c r="J9" s="55">
        <f t="shared" si="0"/>
        <v>12.756627600341798</v>
      </c>
      <c r="K9" s="55">
        <f t="shared" si="0"/>
        <v>13.075543290350343</v>
      </c>
      <c r="L9" s="55">
        <f t="shared" si="0"/>
        <v>13.402431872609101</v>
      </c>
      <c r="M9" s="55">
        <f t="shared" si="0"/>
        <v>13.737492669424329</v>
      </c>
      <c r="N9" s="55">
        <f t="shared" si="0"/>
        <v>14.080929986159937</v>
      </c>
      <c r="O9" s="55">
        <f t="shared" si="0"/>
        <v>14.432953235813935</v>
      </c>
      <c r="P9" s="55">
        <f t="shared" ref="P9:P27" si="1">O9*2.5%+O9</f>
        <v>14.793777066709284</v>
      </c>
      <c r="Q9" s="55">
        <f t="shared" si="0"/>
        <v>15.163621493377017</v>
      </c>
      <c r="R9" s="55">
        <f t="shared" si="0"/>
        <v>15.542712030711442</v>
      </c>
    </row>
    <row r="10" spans="2:22" s="56" customFormat="1" ht="14.1" customHeight="1" x14ac:dyDescent="0.25">
      <c r="B10" s="52">
        <f>B9+1</f>
        <v>2</v>
      </c>
      <c r="C10" s="53"/>
      <c r="D10" s="57">
        <v>12</v>
      </c>
      <c r="E10" s="58">
        <f>D10*2.5%+D10</f>
        <v>12.3</v>
      </c>
      <c r="F10" s="58">
        <f t="shared" ref="F10:R10" si="2">E10*2.5%+E10</f>
        <v>12.6075</v>
      </c>
      <c r="G10" s="58">
        <f t="shared" si="2"/>
        <v>12.9226875</v>
      </c>
      <c r="H10" s="58">
        <f t="shared" si="2"/>
        <v>13.2457546875</v>
      </c>
      <c r="I10" s="58">
        <f t="shared" si="2"/>
        <v>13.576898554687499</v>
      </c>
      <c r="J10" s="58">
        <f t="shared" si="2"/>
        <v>13.916321018554687</v>
      </c>
      <c r="K10" s="58">
        <f t="shared" si="2"/>
        <v>14.264229044018554</v>
      </c>
      <c r="L10" s="58">
        <f t="shared" si="2"/>
        <v>14.620834770119018</v>
      </c>
      <c r="M10" s="58">
        <f t="shared" si="2"/>
        <v>14.986355639371993</v>
      </c>
      <c r="N10" s="58">
        <f t="shared" si="2"/>
        <v>15.361014530356293</v>
      </c>
      <c r="O10" s="58">
        <f t="shared" si="2"/>
        <v>15.7450398936152</v>
      </c>
      <c r="P10" s="58">
        <f t="shared" si="1"/>
        <v>16.138665890955579</v>
      </c>
      <c r="Q10" s="58">
        <f t="shared" si="2"/>
        <v>16.542132538229467</v>
      </c>
      <c r="R10" s="58">
        <f t="shared" si="2"/>
        <v>16.955685851685203</v>
      </c>
    </row>
    <row r="11" spans="2:22" s="56" customFormat="1" ht="14.1" customHeight="1" x14ac:dyDescent="0.25">
      <c r="B11" s="52">
        <f t="shared" ref="B11:B24" si="3">B10+1</f>
        <v>3</v>
      </c>
      <c r="C11" s="53"/>
      <c r="D11" s="54">
        <f>D10*5%+D10</f>
        <v>12.6</v>
      </c>
      <c r="E11" s="54">
        <f>D11*2.5%+D11</f>
        <v>12.914999999999999</v>
      </c>
      <c r="F11" s="54">
        <f t="shared" ref="F11:R11" si="4">E11*2.5%+E11</f>
        <v>13.237874999999999</v>
      </c>
      <c r="G11" s="54">
        <f t="shared" si="4"/>
        <v>13.568821874999999</v>
      </c>
      <c r="H11" s="54">
        <f t="shared" si="4"/>
        <v>13.908042421874999</v>
      </c>
      <c r="I11" s="54">
        <f t="shared" si="4"/>
        <v>14.255743482421874</v>
      </c>
      <c r="J11" s="54">
        <f t="shared" si="4"/>
        <v>14.61213706948242</v>
      </c>
      <c r="K11" s="54">
        <f t="shared" si="4"/>
        <v>14.977440496219481</v>
      </c>
      <c r="L11" s="54">
        <f t="shared" si="4"/>
        <v>15.351876508624969</v>
      </c>
      <c r="M11" s="54">
        <f t="shared" si="4"/>
        <v>15.735673421340593</v>
      </c>
      <c r="N11" s="54">
        <f t="shared" si="4"/>
        <v>16.129065256874107</v>
      </c>
      <c r="O11" s="54">
        <f t="shared" si="4"/>
        <v>16.532291888295958</v>
      </c>
      <c r="P11" s="54">
        <f t="shared" si="1"/>
        <v>16.945599185503358</v>
      </c>
      <c r="Q11" s="54">
        <f t="shared" si="4"/>
        <v>17.369239165140943</v>
      </c>
      <c r="R11" s="54">
        <f t="shared" si="4"/>
        <v>17.803470144269468</v>
      </c>
    </row>
    <row r="12" spans="2:22" s="56" customFormat="1" ht="14.1" customHeight="1" x14ac:dyDescent="0.25">
      <c r="B12" s="52">
        <f t="shared" si="3"/>
        <v>4</v>
      </c>
      <c r="C12" s="53"/>
      <c r="D12" s="57">
        <f t="shared" ref="D12:D25" si="5">D11*5%+D11</f>
        <v>13.23</v>
      </c>
      <c r="E12" s="57">
        <f>D12*2.5%+D12</f>
        <v>13.560750000000001</v>
      </c>
      <c r="F12" s="57">
        <f t="shared" ref="F12:R12" si="6">E12*2.5%+E12</f>
        <v>13.89976875</v>
      </c>
      <c r="G12" s="57">
        <f t="shared" si="6"/>
        <v>14.24726296875</v>
      </c>
      <c r="H12" s="57">
        <f t="shared" si="6"/>
        <v>14.60344454296875</v>
      </c>
      <c r="I12" s="57">
        <f t="shared" si="6"/>
        <v>14.968530656542969</v>
      </c>
      <c r="J12" s="57">
        <f t="shared" si="6"/>
        <v>15.342743922956544</v>
      </c>
      <c r="K12" s="57">
        <f t="shared" si="6"/>
        <v>15.726312521030458</v>
      </c>
      <c r="L12" s="57">
        <f t="shared" si="6"/>
        <v>16.119470334056221</v>
      </c>
      <c r="M12" s="57">
        <f t="shared" si="6"/>
        <v>16.522457092407627</v>
      </c>
      <c r="N12" s="57">
        <f t="shared" si="6"/>
        <v>16.935518519717817</v>
      </c>
      <c r="O12" s="57">
        <f t="shared" si="6"/>
        <v>17.358906482710761</v>
      </c>
      <c r="P12" s="57">
        <f t="shared" si="1"/>
        <v>17.792879144778531</v>
      </c>
      <c r="Q12" s="57">
        <f t="shared" si="6"/>
        <v>18.237701123397994</v>
      </c>
      <c r="R12" s="57">
        <f t="shared" si="6"/>
        <v>18.693643651482944</v>
      </c>
    </row>
    <row r="13" spans="2:22" s="56" customFormat="1" ht="14.1" customHeight="1" x14ac:dyDescent="0.25">
      <c r="B13" s="52">
        <f t="shared" si="3"/>
        <v>5</v>
      </c>
      <c r="C13" s="53"/>
      <c r="D13" s="54">
        <f t="shared" si="5"/>
        <v>13.891500000000001</v>
      </c>
      <c r="E13" s="54">
        <f t="shared" ref="E13:R13" si="7">D13*2.5%+D13</f>
        <v>14.238787500000001</v>
      </c>
      <c r="F13" s="54">
        <f t="shared" si="7"/>
        <v>14.594757187500001</v>
      </c>
      <c r="G13" s="54">
        <f t="shared" si="7"/>
        <v>14.959626117187501</v>
      </c>
      <c r="H13" s="54">
        <f t="shared" si="7"/>
        <v>15.333616770117189</v>
      </c>
      <c r="I13" s="54">
        <f t="shared" si="7"/>
        <v>15.716957189370119</v>
      </c>
      <c r="J13" s="54">
        <f t="shared" si="7"/>
        <v>16.109881119104372</v>
      </c>
      <c r="K13" s="54">
        <f t="shared" si="7"/>
        <v>16.512628147081983</v>
      </c>
      <c r="L13" s="54">
        <f t="shared" si="7"/>
        <v>16.925443850759034</v>
      </c>
      <c r="M13" s="54">
        <f t="shared" si="7"/>
        <v>17.348579947028011</v>
      </c>
      <c r="N13" s="54">
        <f t="shared" si="7"/>
        <v>17.782294445703712</v>
      </c>
      <c r="O13" s="54">
        <f t="shared" si="7"/>
        <v>18.226851806846305</v>
      </c>
      <c r="P13" s="54">
        <f t="shared" si="1"/>
        <v>18.682523102017463</v>
      </c>
      <c r="Q13" s="54">
        <f t="shared" si="7"/>
        <v>19.149586179567898</v>
      </c>
      <c r="R13" s="54">
        <f t="shared" si="7"/>
        <v>19.628325834057094</v>
      </c>
    </row>
    <row r="14" spans="2:22" s="56" customFormat="1" ht="14.1" customHeight="1" x14ac:dyDescent="0.25">
      <c r="B14" s="52">
        <f t="shared" si="3"/>
        <v>6</v>
      </c>
      <c r="C14" s="53"/>
      <c r="D14" s="57">
        <f t="shared" si="5"/>
        <v>14.586075000000001</v>
      </c>
      <c r="E14" s="57">
        <f t="shared" ref="E14:R14" si="8">D14*2.5%+D14</f>
        <v>14.950726875000001</v>
      </c>
      <c r="F14" s="57">
        <f t="shared" si="8"/>
        <v>15.324495046875001</v>
      </c>
      <c r="G14" s="57">
        <f t="shared" si="8"/>
        <v>15.707607423046875</v>
      </c>
      <c r="H14" s="57">
        <f t="shared" si="8"/>
        <v>16.100297608623048</v>
      </c>
      <c r="I14" s="57">
        <f t="shared" si="8"/>
        <v>16.502805048838624</v>
      </c>
      <c r="J14" s="57">
        <f t="shared" si="8"/>
        <v>16.915375175059591</v>
      </c>
      <c r="K14" s="57">
        <f t="shared" si="8"/>
        <v>17.338259554436082</v>
      </c>
      <c r="L14" s="57">
        <f t="shared" si="8"/>
        <v>17.771716043296983</v>
      </c>
      <c r="M14" s="57">
        <f t="shared" si="8"/>
        <v>18.216008944379407</v>
      </c>
      <c r="N14" s="57">
        <f t="shared" si="8"/>
        <v>18.671409167988891</v>
      </c>
      <c r="O14" s="57">
        <f t="shared" si="8"/>
        <v>19.138194397188613</v>
      </c>
      <c r="P14" s="57">
        <f t="shared" si="1"/>
        <v>19.616649257118329</v>
      </c>
      <c r="Q14" s="57">
        <f t="shared" si="8"/>
        <v>20.107065488546287</v>
      </c>
      <c r="R14" s="57">
        <f t="shared" si="8"/>
        <v>20.609742125759944</v>
      </c>
    </row>
    <row r="15" spans="2:22" s="56" customFormat="1" ht="14.1" customHeight="1" x14ac:dyDescent="0.25">
      <c r="B15" s="52">
        <f t="shared" si="3"/>
        <v>7</v>
      </c>
      <c r="C15" s="53"/>
      <c r="D15" s="54">
        <f t="shared" si="5"/>
        <v>15.315378750000001</v>
      </c>
      <c r="E15" s="54">
        <f t="shared" ref="E15:R15" si="9">D15*2.5%+D15</f>
        <v>15.69826321875</v>
      </c>
      <c r="F15" s="54">
        <f t="shared" si="9"/>
        <v>16.09071979921875</v>
      </c>
      <c r="G15" s="54">
        <f t="shared" si="9"/>
        <v>16.49298779419922</v>
      </c>
      <c r="H15" s="54">
        <f t="shared" si="9"/>
        <v>16.9053124890542</v>
      </c>
      <c r="I15" s="54">
        <f t="shared" si="9"/>
        <v>17.327945301280554</v>
      </c>
      <c r="J15" s="54">
        <f t="shared" si="9"/>
        <v>17.761143933812569</v>
      </c>
      <c r="K15" s="54">
        <f t="shared" si="9"/>
        <v>18.205172532157885</v>
      </c>
      <c r="L15" s="54">
        <f t="shared" si="9"/>
        <v>18.660301845461831</v>
      </c>
      <c r="M15" s="54">
        <f t="shared" si="9"/>
        <v>19.126809391598378</v>
      </c>
      <c r="N15" s="54">
        <f t="shared" si="9"/>
        <v>19.604979626388339</v>
      </c>
      <c r="O15" s="54">
        <f t="shared" si="9"/>
        <v>20.095104117048049</v>
      </c>
      <c r="P15" s="54">
        <f t="shared" si="1"/>
        <v>20.597481719974251</v>
      </c>
      <c r="Q15" s="54">
        <f t="shared" si="9"/>
        <v>21.112418762973608</v>
      </c>
      <c r="R15" s="54">
        <f t="shared" si="9"/>
        <v>21.640229232047947</v>
      </c>
    </row>
    <row r="16" spans="2:22" s="56" customFormat="1" ht="14.1" customHeight="1" x14ac:dyDescent="0.25">
      <c r="B16" s="52">
        <f t="shared" si="3"/>
        <v>8</v>
      </c>
      <c r="C16" s="53"/>
      <c r="D16" s="57">
        <f t="shared" si="5"/>
        <v>16.0811476875</v>
      </c>
      <c r="E16" s="57">
        <f t="shared" ref="E16:R16" si="10">D16*2.5%+D16</f>
        <v>16.483176379687499</v>
      </c>
      <c r="F16" s="57">
        <f t="shared" si="10"/>
        <v>16.895255789179686</v>
      </c>
      <c r="G16" s="57">
        <f t="shared" si="10"/>
        <v>17.317637183909177</v>
      </c>
      <c r="H16" s="57">
        <f t="shared" si="10"/>
        <v>17.750578113506908</v>
      </c>
      <c r="I16" s="57">
        <f t="shared" si="10"/>
        <v>18.194342566344581</v>
      </c>
      <c r="J16" s="57">
        <f t="shared" si="10"/>
        <v>18.649201130503194</v>
      </c>
      <c r="K16" s="57">
        <f t="shared" si="10"/>
        <v>19.115431158765773</v>
      </c>
      <c r="L16" s="57">
        <f t="shared" si="10"/>
        <v>19.593316937734919</v>
      </c>
      <c r="M16" s="57">
        <f t="shared" si="10"/>
        <v>20.083149861178292</v>
      </c>
      <c r="N16" s="57">
        <f t="shared" si="10"/>
        <v>20.585228607707748</v>
      </c>
      <c r="O16" s="57">
        <f t="shared" si="10"/>
        <v>21.099859322900443</v>
      </c>
      <c r="P16" s="57">
        <f t="shared" si="1"/>
        <v>21.627355805972954</v>
      </c>
      <c r="Q16" s="57">
        <f t="shared" si="10"/>
        <v>22.168039701122279</v>
      </c>
      <c r="R16" s="57">
        <f t="shared" si="10"/>
        <v>22.722240693650335</v>
      </c>
    </row>
    <row r="17" spans="2:24" s="56" customFormat="1" ht="14.1" customHeight="1" x14ac:dyDescent="0.25">
      <c r="B17" s="52">
        <f t="shared" si="3"/>
        <v>9</v>
      </c>
      <c r="C17" s="53"/>
      <c r="D17" s="54">
        <f t="shared" si="5"/>
        <v>16.885205071874999</v>
      </c>
      <c r="E17" s="54">
        <f t="shared" ref="E17:R17" si="11">D17*2.5%+D17</f>
        <v>17.307335198671876</v>
      </c>
      <c r="F17" s="54">
        <f t="shared" si="11"/>
        <v>17.740018578638672</v>
      </c>
      <c r="G17" s="54">
        <f t="shared" si="11"/>
        <v>18.183519043104639</v>
      </c>
      <c r="H17" s="54">
        <f t="shared" si="11"/>
        <v>18.638107019182254</v>
      </c>
      <c r="I17" s="54">
        <f t="shared" si="11"/>
        <v>19.10405969466181</v>
      </c>
      <c r="J17" s="54">
        <f t="shared" si="11"/>
        <v>19.581661187028356</v>
      </c>
      <c r="K17" s="54">
        <f t="shared" si="11"/>
        <v>20.071202716704065</v>
      </c>
      <c r="L17" s="54">
        <f t="shared" si="11"/>
        <v>20.572982784621665</v>
      </c>
      <c r="M17" s="54">
        <f t="shared" si="11"/>
        <v>21.087307354237208</v>
      </c>
      <c r="N17" s="54">
        <f t="shared" si="11"/>
        <v>21.614490038093138</v>
      </c>
      <c r="O17" s="54">
        <f t="shared" si="11"/>
        <v>22.154852289045465</v>
      </c>
      <c r="P17" s="54">
        <f t="shared" si="1"/>
        <v>22.7087235962716</v>
      </c>
      <c r="Q17" s="54">
        <f t="shared" si="11"/>
        <v>23.276441686178391</v>
      </c>
      <c r="R17" s="54">
        <f t="shared" si="11"/>
        <v>23.85835272833285</v>
      </c>
    </row>
    <row r="18" spans="2:24" s="56" customFormat="1" ht="14.1" customHeight="1" x14ac:dyDescent="0.25">
      <c r="B18" s="52">
        <f t="shared" si="3"/>
        <v>10</v>
      </c>
      <c r="C18" s="53"/>
      <c r="D18" s="57">
        <f t="shared" si="5"/>
        <v>17.729465325468748</v>
      </c>
      <c r="E18" s="57">
        <f t="shared" ref="E18:R18" si="12">D18*2.5%+D18</f>
        <v>18.172701958605465</v>
      </c>
      <c r="F18" s="57">
        <f t="shared" si="12"/>
        <v>18.627019507570601</v>
      </c>
      <c r="G18" s="57">
        <f t="shared" si="12"/>
        <v>19.092694995259865</v>
      </c>
      <c r="H18" s="57">
        <f t="shared" si="12"/>
        <v>19.570012370141363</v>
      </c>
      <c r="I18" s="57">
        <f t="shared" si="12"/>
        <v>20.059262679394898</v>
      </c>
      <c r="J18" s="57">
        <f t="shared" si="12"/>
        <v>20.56074424637977</v>
      </c>
      <c r="K18" s="57">
        <f t="shared" si="12"/>
        <v>21.074762852539266</v>
      </c>
      <c r="L18" s="57">
        <f t="shared" si="12"/>
        <v>21.601631923852747</v>
      </c>
      <c r="M18" s="57">
        <f t="shared" si="12"/>
        <v>22.141672721949064</v>
      </c>
      <c r="N18" s="57">
        <f t="shared" si="12"/>
        <v>22.695214539997792</v>
      </c>
      <c r="O18" s="57">
        <f t="shared" si="12"/>
        <v>23.262594903497735</v>
      </c>
      <c r="P18" s="57">
        <f t="shared" si="1"/>
        <v>23.844159776085178</v>
      </c>
      <c r="Q18" s="57">
        <f t="shared" si="12"/>
        <v>24.440263770487306</v>
      </c>
      <c r="R18" s="57">
        <f t="shared" si="12"/>
        <v>25.051270364749488</v>
      </c>
    </row>
    <row r="19" spans="2:24" s="56" customFormat="1" ht="14.1" customHeight="1" x14ac:dyDescent="0.25">
      <c r="B19" s="52">
        <f t="shared" si="3"/>
        <v>11</v>
      </c>
      <c r="C19" s="53"/>
      <c r="D19" s="54">
        <f t="shared" si="5"/>
        <v>18.615938591742186</v>
      </c>
      <c r="E19" s="54">
        <f t="shared" ref="E19:R19" si="13">D19*2.5%+D19</f>
        <v>19.081337056535741</v>
      </c>
      <c r="F19" s="54">
        <f t="shared" si="13"/>
        <v>19.558370482949133</v>
      </c>
      <c r="G19" s="54">
        <f t="shared" si="13"/>
        <v>20.047329745022861</v>
      </c>
      <c r="H19" s="54">
        <f t="shared" si="13"/>
        <v>20.548512988648433</v>
      </c>
      <c r="I19" s="54">
        <f t="shared" si="13"/>
        <v>21.062225813364645</v>
      </c>
      <c r="J19" s="54">
        <f t="shared" si="13"/>
        <v>21.588781458698762</v>
      </c>
      <c r="K19" s="54">
        <f t="shared" si="13"/>
        <v>22.128500995166231</v>
      </c>
      <c r="L19" s="54">
        <f t="shared" si="13"/>
        <v>22.681713520045388</v>
      </c>
      <c r="M19" s="54">
        <f t="shared" si="13"/>
        <v>23.248756358046524</v>
      </c>
      <c r="N19" s="54">
        <f t="shared" si="13"/>
        <v>23.829975266997689</v>
      </c>
      <c r="O19" s="54">
        <f t="shared" si="13"/>
        <v>24.425724648672631</v>
      </c>
      <c r="P19" s="54">
        <f t="shared" si="1"/>
        <v>25.036367764889448</v>
      </c>
      <c r="Q19" s="54">
        <f t="shared" si="13"/>
        <v>25.662276959011685</v>
      </c>
      <c r="R19" s="54">
        <f t="shared" si="13"/>
        <v>26.303833882986975</v>
      </c>
    </row>
    <row r="20" spans="2:24" s="56" customFormat="1" ht="14.1" customHeight="1" x14ac:dyDescent="0.25">
      <c r="B20" s="52">
        <f t="shared" si="3"/>
        <v>12</v>
      </c>
      <c r="C20" s="53"/>
      <c r="D20" s="57">
        <f t="shared" si="5"/>
        <v>19.546735521329296</v>
      </c>
      <c r="E20" s="57">
        <f t="shared" ref="E20:R20" si="14">D20*2.5%+D20</f>
        <v>20.035403909362529</v>
      </c>
      <c r="F20" s="57">
        <f t="shared" si="14"/>
        <v>20.536289007096592</v>
      </c>
      <c r="G20" s="57">
        <f t="shared" si="14"/>
        <v>21.049696232274005</v>
      </c>
      <c r="H20" s="57">
        <f t="shared" si="14"/>
        <v>21.575938638080856</v>
      </c>
      <c r="I20" s="57">
        <f t="shared" si="14"/>
        <v>22.115337104032879</v>
      </c>
      <c r="J20" s="57">
        <f t="shared" si="14"/>
        <v>22.6682205316337</v>
      </c>
      <c r="K20" s="57">
        <f t="shared" si="14"/>
        <v>23.234926044924542</v>
      </c>
      <c r="L20" s="57">
        <f t="shared" si="14"/>
        <v>23.815799196047656</v>
      </c>
      <c r="M20" s="57">
        <f t="shared" si="14"/>
        <v>24.411194175948847</v>
      </c>
      <c r="N20" s="57">
        <f t="shared" si="14"/>
        <v>25.021474030347569</v>
      </c>
      <c r="O20" s="57">
        <f t="shared" si="14"/>
        <v>25.647010881106258</v>
      </c>
      <c r="P20" s="57">
        <f t="shared" si="1"/>
        <v>26.288186153133914</v>
      </c>
      <c r="Q20" s="57">
        <f t="shared" si="14"/>
        <v>26.945390806962262</v>
      </c>
      <c r="R20" s="57">
        <f t="shared" si="14"/>
        <v>27.61902557713632</v>
      </c>
    </row>
    <row r="21" spans="2:24" s="56" customFormat="1" ht="14.1" customHeight="1" x14ac:dyDescent="0.25">
      <c r="B21" s="52">
        <f t="shared" si="3"/>
        <v>13</v>
      </c>
      <c r="C21" s="53"/>
      <c r="D21" s="54">
        <f t="shared" si="5"/>
        <v>20.524072297395762</v>
      </c>
      <c r="E21" s="54">
        <f t="shared" ref="E21:R21" si="15">D21*2.5%+D21</f>
        <v>21.037174104830655</v>
      </c>
      <c r="F21" s="54">
        <f t="shared" si="15"/>
        <v>21.563103457451422</v>
      </c>
      <c r="G21" s="54">
        <f t="shared" si="15"/>
        <v>22.102181043887708</v>
      </c>
      <c r="H21" s="54">
        <f t="shared" si="15"/>
        <v>22.654735569984901</v>
      </c>
      <c r="I21" s="54">
        <f t="shared" si="15"/>
        <v>23.221103959234522</v>
      </c>
      <c r="J21" s="54">
        <f t="shared" si="15"/>
        <v>23.801631558215384</v>
      </c>
      <c r="K21" s="54">
        <f t="shared" si="15"/>
        <v>24.396672347170767</v>
      </c>
      <c r="L21" s="54">
        <f t="shared" si="15"/>
        <v>25.006589155850037</v>
      </c>
      <c r="M21" s="54">
        <f t="shared" si="15"/>
        <v>25.631753884746288</v>
      </c>
      <c r="N21" s="54">
        <f t="shared" si="15"/>
        <v>26.272547731864947</v>
      </c>
      <c r="O21" s="54">
        <f t="shared" si="15"/>
        <v>26.92936142516157</v>
      </c>
      <c r="P21" s="54">
        <f t="shared" si="1"/>
        <v>27.60259546079061</v>
      </c>
      <c r="Q21" s="54">
        <f t="shared" si="15"/>
        <v>28.292660347310374</v>
      </c>
      <c r="R21" s="54">
        <f t="shared" si="15"/>
        <v>28.999976855993133</v>
      </c>
    </row>
    <row r="22" spans="2:24" s="56" customFormat="1" ht="14.1" customHeight="1" x14ac:dyDescent="0.25">
      <c r="B22" s="52">
        <f t="shared" si="3"/>
        <v>14</v>
      </c>
      <c r="C22" s="53"/>
      <c r="D22" s="57">
        <f t="shared" si="5"/>
        <v>21.550275912265551</v>
      </c>
      <c r="E22" s="57">
        <f t="shared" ref="E22:R22" si="16">D22*2.5%+D22</f>
        <v>22.08903281007219</v>
      </c>
      <c r="F22" s="57">
        <f t="shared" si="16"/>
        <v>22.641258630323996</v>
      </c>
      <c r="G22" s="57">
        <f t="shared" si="16"/>
        <v>23.207290096082097</v>
      </c>
      <c r="H22" s="57">
        <f t="shared" si="16"/>
        <v>23.787472348484151</v>
      </c>
      <c r="I22" s="57">
        <f t="shared" si="16"/>
        <v>24.382159157196256</v>
      </c>
      <c r="J22" s="57">
        <f t="shared" si="16"/>
        <v>24.991713136126162</v>
      </c>
      <c r="K22" s="57">
        <f t="shared" si="16"/>
        <v>25.616505964529317</v>
      </c>
      <c r="L22" s="57">
        <f t="shared" si="16"/>
        <v>26.256918613642551</v>
      </c>
      <c r="M22" s="57">
        <f t="shared" si="16"/>
        <v>26.913341578983616</v>
      </c>
      <c r="N22" s="57">
        <f t="shared" si="16"/>
        <v>27.586175118458208</v>
      </c>
      <c r="O22" s="57">
        <f t="shared" si="16"/>
        <v>28.275829496419664</v>
      </c>
      <c r="P22" s="57">
        <f t="shared" si="1"/>
        <v>28.982725233830156</v>
      </c>
      <c r="Q22" s="57">
        <f t="shared" si="16"/>
        <v>29.707293364675909</v>
      </c>
      <c r="R22" s="57">
        <f t="shared" si="16"/>
        <v>30.449975698792805</v>
      </c>
    </row>
    <row r="23" spans="2:24" s="56" customFormat="1" ht="14.1" customHeight="1" x14ac:dyDescent="0.25">
      <c r="B23" s="52">
        <f t="shared" si="3"/>
        <v>15</v>
      </c>
      <c r="C23" s="53"/>
      <c r="D23" s="54">
        <f t="shared" si="5"/>
        <v>22.627789707878829</v>
      </c>
      <c r="E23" s="54">
        <f t="shared" ref="E23:R23" si="17">D23*2.5%+D23</f>
        <v>23.193484450575799</v>
      </c>
      <c r="F23" s="54">
        <f t="shared" si="17"/>
        <v>23.773321561840195</v>
      </c>
      <c r="G23" s="54">
        <f t="shared" si="17"/>
        <v>24.367654600886201</v>
      </c>
      <c r="H23" s="54">
        <f t="shared" si="17"/>
        <v>24.976845965908357</v>
      </c>
      <c r="I23" s="54">
        <f t="shared" si="17"/>
        <v>25.601267115056064</v>
      </c>
      <c r="J23" s="54">
        <f t="shared" si="17"/>
        <v>26.241298792932465</v>
      </c>
      <c r="K23" s="54">
        <f t="shared" si="17"/>
        <v>26.897331262755777</v>
      </c>
      <c r="L23" s="54">
        <f t="shared" si="17"/>
        <v>27.569764544324673</v>
      </c>
      <c r="M23" s="54">
        <f t="shared" si="17"/>
        <v>28.259008657932789</v>
      </c>
      <c r="N23" s="54">
        <f t="shared" si="17"/>
        <v>28.965483874381107</v>
      </c>
      <c r="O23" s="54">
        <f t="shared" si="17"/>
        <v>29.689620971240636</v>
      </c>
      <c r="P23" s="54">
        <f t="shared" si="1"/>
        <v>30.431861495521652</v>
      </c>
      <c r="Q23" s="54">
        <f t="shared" si="17"/>
        <v>31.192658032909694</v>
      </c>
      <c r="R23" s="54">
        <f t="shared" si="17"/>
        <v>31.972474483732437</v>
      </c>
    </row>
    <row r="24" spans="2:24" s="56" customFormat="1" ht="14.1" customHeight="1" x14ac:dyDescent="0.25">
      <c r="B24" s="52">
        <f t="shared" si="3"/>
        <v>16</v>
      </c>
      <c r="C24" s="53"/>
      <c r="D24" s="57">
        <f t="shared" si="5"/>
        <v>23.759179193272772</v>
      </c>
      <c r="E24" s="57">
        <f t="shared" ref="E24:R24" si="18">D24*2.5%+D24</f>
        <v>24.353158673104591</v>
      </c>
      <c r="F24" s="57">
        <f t="shared" si="18"/>
        <v>24.961987639932207</v>
      </c>
      <c r="G24" s="57">
        <f t="shared" si="18"/>
        <v>25.586037330930512</v>
      </c>
      <c r="H24" s="57">
        <f t="shared" si="18"/>
        <v>26.225688264203775</v>
      </c>
      <c r="I24" s="57">
        <f t="shared" si="18"/>
        <v>26.881330470808869</v>
      </c>
      <c r="J24" s="57">
        <f t="shared" si="18"/>
        <v>27.55336373257909</v>
      </c>
      <c r="K24" s="57">
        <f t="shared" si="18"/>
        <v>28.242197825893566</v>
      </c>
      <c r="L24" s="57">
        <f t="shared" si="18"/>
        <v>28.948252771540904</v>
      </c>
      <c r="M24" s="57">
        <f t="shared" si="18"/>
        <v>29.671959090829425</v>
      </c>
      <c r="N24" s="57">
        <f t="shared" si="18"/>
        <v>30.413758068100162</v>
      </c>
      <c r="O24" s="57">
        <f t="shared" si="18"/>
        <v>31.174102019802667</v>
      </c>
      <c r="P24" s="57">
        <f t="shared" si="1"/>
        <v>31.953454570297733</v>
      </c>
      <c r="Q24" s="57">
        <f t="shared" si="18"/>
        <v>32.752290934555177</v>
      </c>
      <c r="R24" s="57">
        <f t="shared" si="18"/>
        <v>33.571098207919057</v>
      </c>
    </row>
    <row r="25" spans="2:24" s="56" customFormat="1" ht="14.1" customHeight="1" x14ac:dyDescent="0.25">
      <c r="B25" s="52">
        <f t="shared" ref="B25" si="19">B24+1</f>
        <v>17</v>
      </c>
      <c r="C25" s="53"/>
      <c r="D25" s="54">
        <f t="shared" si="5"/>
        <v>24.947138152936411</v>
      </c>
      <c r="E25" s="54">
        <f t="shared" ref="E25:R25" si="20">D25*2.5%+D25</f>
        <v>25.57081660675982</v>
      </c>
      <c r="F25" s="54">
        <f t="shared" si="20"/>
        <v>26.210087021928814</v>
      </c>
      <c r="G25" s="54">
        <f t="shared" si="20"/>
        <v>26.865339197477034</v>
      </c>
      <c r="H25" s="54">
        <f t="shared" si="20"/>
        <v>27.53697267741396</v>
      </c>
      <c r="I25" s="54">
        <f t="shared" si="20"/>
        <v>28.22539699434931</v>
      </c>
      <c r="J25" s="54">
        <f t="shared" si="20"/>
        <v>28.931031919208042</v>
      </c>
      <c r="K25" s="54">
        <f t="shared" si="20"/>
        <v>29.654307717188242</v>
      </c>
      <c r="L25" s="54">
        <f t="shared" si="20"/>
        <v>30.39566541011795</v>
      </c>
      <c r="M25" s="54">
        <f t="shared" si="20"/>
        <v>31.155557045370898</v>
      </c>
      <c r="N25" s="54">
        <f t="shared" si="20"/>
        <v>31.93444597150517</v>
      </c>
      <c r="O25" s="54">
        <f t="shared" si="20"/>
        <v>32.732807120792799</v>
      </c>
      <c r="P25" s="54">
        <f t="shared" si="1"/>
        <v>33.551127298812617</v>
      </c>
      <c r="Q25" s="54">
        <f t="shared" si="20"/>
        <v>34.389905481282931</v>
      </c>
      <c r="R25" s="54">
        <f t="shared" si="20"/>
        <v>35.249653118315003</v>
      </c>
    </row>
    <row r="26" spans="2:24" s="56" customFormat="1" ht="14.1" customHeight="1" x14ac:dyDescent="0.25">
      <c r="B26" s="52">
        <f>B25+1</f>
        <v>18</v>
      </c>
      <c r="C26" s="53"/>
      <c r="D26" s="57">
        <f>D25*5%+D25</f>
        <v>26.194495060583233</v>
      </c>
      <c r="E26" s="57">
        <f t="shared" ref="E26:R27" si="21">D26*2.5%+D26</f>
        <v>26.849357437097815</v>
      </c>
      <c r="F26" s="57">
        <f>E26*2.5%+E26</f>
        <v>27.520591373025262</v>
      </c>
      <c r="G26" s="57">
        <f>F26*2.5%+F26</f>
        <v>28.208606157350893</v>
      </c>
      <c r="H26" s="57">
        <f t="shared" si="21"/>
        <v>28.913821311284664</v>
      </c>
      <c r="I26" s="57">
        <f t="shared" si="21"/>
        <v>29.636666844066781</v>
      </c>
      <c r="J26" s="57">
        <f t="shared" si="21"/>
        <v>30.37758351516845</v>
      </c>
      <c r="K26" s="57">
        <f t="shared" si="21"/>
        <v>31.13702310304766</v>
      </c>
      <c r="L26" s="57">
        <f t="shared" si="21"/>
        <v>31.91544868062385</v>
      </c>
      <c r="M26" s="57">
        <f t="shared" si="21"/>
        <v>32.713334897639449</v>
      </c>
      <c r="N26" s="57">
        <f t="shared" si="21"/>
        <v>33.531168270080435</v>
      </c>
      <c r="O26" s="57">
        <f t="shared" si="21"/>
        <v>34.369447476832448</v>
      </c>
      <c r="P26" s="57">
        <f t="shared" si="1"/>
        <v>35.228683663753259</v>
      </c>
      <c r="Q26" s="57">
        <f t="shared" si="21"/>
        <v>36.109400755347089</v>
      </c>
      <c r="R26" s="57">
        <f t="shared" si="21"/>
        <v>37.012135774230764</v>
      </c>
    </row>
    <row r="27" spans="2:24" s="56" customFormat="1" ht="14.1" customHeight="1" x14ac:dyDescent="0.25">
      <c r="B27" s="52">
        <v>19</v>
      </c>
      <c r="C27" s="53"/>
      <c r="D27" s="60">
        <f>D26*55%+D26</f>
        <v>40.601467343904012</v>
      </c>
      <c r="E27" s="59">
        <f t="shared" si="21"/>
        <v>41.616504027501612</v>
      </c>
      <c r="F27" s="59">
        <f>E27*2.5%+E27</f>
        <v>42.656916628189151</v>
      </c>
      <c r="G27" s="59">
        <f>F27*2.5%+F27</f>
        <v>43.723339543893879</v>
      </c>
      <c r="H27" s="59">
        <f t="shared" si="21"/>
        <v>44.816423032491223</v>
      </c>
      <c r="I27" s="59">
        <f t="shared" si="21"/>
        <v>45.936833608303502</v>
      </c>
      <c r="J27" s="59">
        <f t="shared" si="21"/>
        <v>47.085254448511087</v>
      </c>
      <c r="K27" s="59">
        <f t="shared" si="21"/>
        <v>48.262385809723867</v>
      </c>
      <c r="L27" s="59">
        <f t="shared" si="21"/>
        <v>49.468945454966963</v>
      </c>
      <c r="M27" s="59">
        <f t="shared" si="21"/>
        <v>50.705669091341136</v>
      </c>
      <c r="N27" s="59">
        <f t="shared" si="21"/>
        <v>51.973310818624661</v>
      </c>
      <c r="O27" s="59">
        <f t="shared" si="21"/>
        <v>53.272643589090279</v>
      </c>
      <c r="P27" s="59">
        <f t="shared" si="1"/>
        <v>54.604459678817534</v>
      </c>
      <c r="Q27" s="59">
        <f t="shared" si="21"/>
        <v>55.969571170787972</v>
      </c>
      <c r="R27" s="61">
        <f t="shared" si="21"/>
        <v>57.368810450057673</v>
      </c>
    </row>
    <row r="28" spans="2:24" ht="12" customHeight="1" x14ac:dyDescent="0.25">
      <c r="B28" s="15"/>
      <c r="C28" s="16"/>
      <c r="D28" s="17"/>
      <c r="E28" s="17"/>
      <c r="F28" s="17"/>
      <c r="G28" s="18"/>
      <c r="H28" s="17"/>
      <c r="I28" s="17"/>
      <c r="J28" s="17"/>
      <c r="K28" s="17"/>
      <c r="L28" s="17"/>
      <c r="M28" s="17"/>
      <c r="N28" s="17"/>
      <c r="O28" s="17"/>
      <c r="P28" s="18"/>
      <c r="Q28" s="17"/>
      <c r="R28" s="18"/>
      <c r="S28" s="2"/>
      <c r="T28" s="3"/>
      <c r="U28" s="4"/>
      <c r="V28" s="2"/>
      <c r="W28" s="3"/>
      <c r="X28" s="2"/>
    </row>
    <row r="29" spans="2:24" ht="12" customHeight="1" x14ac:dyDescent="0.25">
      <c r="B29" s="15"/>
      <c r="C29" s="16"/>
      <c r="D29" s="13"/>
      <c r="E29" s="13"/>
      <c r="F29" s="13"/>
      <c r="G29" s="13"/>
      <c r="H29" s="13"/>
      <c r="I29" s="19" t="s">
        <v>13</v>
      </c>
      <c r="J29" s="20"/>
      <c r="K29" s="20"/>
      <c r="L29" s="20"/>
      <c r="M29" s="20"/>
      <c r="N29" s="20"/>
      <c r="O29" s="20"/>
      <c r="P29" s="21"/>
      <c r="Q29" s="21"/>
      <c r="R29" s="21"/>
    </row>
    <row r="30" spans="2:24" ht="12" customHeight="1" x14ac:dyDescent="0.25">
      <c r="B30" s="13"/>
      <c r="C30" s="16"/>
      <c r="D30" s="13"/>
      <c r="E30" s="13"/>
      <c r="F30" s="13"/>
      <c r="G30" s="13"/>
      <c r="I30" s="19" t="s">
        <v>15</v>
      </c>
      <c r="J30" s="20"/>
      <c r="K30" s="20"/>
      <c r="L30" s="20"/>
      <c r="M30" s="20"/>
      <c r="N30" s="20"/>
      <c r="O30" s="20"/>
      <c r="P30" s="21"/>
      <c r="Q30" s="21"/>
      <c r="R30" s="22"/>
      <c r="S30" s="8"/>
      <c r="T30" s="8"/>
      <c r="U30" s="8"/>
      <c r="W30" s="5"/>
      <c r="X30" s="5"/>
    </row>
    <row r="31" spans="2:24" ht="14.25" customHeight="1" x14ac:dyDescent="0.25">
      <c r="B31" s="23" t="s">
        <v>14</v>
      </c>
      <c r="C31" s="69" t="s">
        <v>2</v>
      </c>
      <c r="D31" s="70"/>
      <c r="E31" s="70"/>
      <c r="F31" s="70"/>
      <c r="G31" s="62"/>
      <c r="H31" s="63"/>
      <c r="Q31" s="21"/>
      <c r="R31" s="22"/>
      <c r="S31" s="8"/>
      <c r="T31" s="8"/>
      <c r="U31" s="8"/>
    </row>
    <row r="32" spans="2:24" s="5" customFormat="1" x14ac:dyDescent="0.25">
      <c r="B32" s="24"/>
      <c r="C32" s="13"/>
      <c r="D32" s="13"/>
      <c r="E32" s="13"/>
      <c r="F32" s="13"/>
      <c r="G32" s="13"/>
      <c r="H32" s="2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/>
      <c r="T32"/>
      <c r="U32"/>
      <c r="V32"/>
      <c r="W32"/>
      <c r="X32"/>
    </row>
    <row r="33" spans="2:18" ht="14.25" customHeight="1" x14ac:dyDescent="0.25">
      <c r="B33" s="25">
        <v>2</v>
      </c>
      <c r="C33" s="13" t="s">
        <v>1</v>
      </c>
      <c r="D33" s="13"/>
      <c r="E33" s="13"/>
      <c r="F33" s="13"/>
      <c r="G33" s="13"/>
      <c r="H33" s="24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2:18" ht="14.25" customHeight="1" x14ac:dyDescent="0.25">
      <c r="B34" s="25">
        <v>3</v>
      </c>
      <c r="C34" s="13" t="s">
        <v>17</v>
      </c>
      <c r="D34" s="13"/>
      <c r="E34" s="13"/>
      <c r="F34" s="13"/>
      <c r="G34" s="13"/>
      <c r="H34" s="24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2:18" ht="12" customHeight="1" x14ac:dyDescent="0.25">
      <c r="B35" s="25">
        <v>3</v>
      </c>
      <c r="C35" s="13" t="s">
        <v>10</v>
      </c>
      <c r="D35" s="13"/>
      <c r="E35" s="13"/>
      <c r="F35" s="13"/>
      <c r="G35" s="13"/>
      <c r="H35" s="24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2:18" ht="12" customHeight="1" x14ac:dyDescent="0.25">
      <c r="B36" s="25">
        <v>4</v>
      </c>
      <c r="C36" s="13" t="s">
        <v>9</v>
      </c>
      <c r="D36" s="13"/>
      <c r="E36" s="13"/>
      <c r="F36" s="13"/>
      <c r="G36" s="13"/>
      <c r="H36" s="24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2:18" ht="12" customHeight="1" x14ac:dyDescent="0.25">
      <c r="B37" s="25">
        <v>6</v>
      </c>
      <c r="C37" s="13" t="s">
        <v>20</v>
      </c>
      <c r="D37" s="13"/>
      <c r="E37" s="13"/>
      <c r="F37" s="13"/>
      <c r="G37" s="13"/>
      <c r="H37" s="24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2:18" ht="12" customHeight="1" x14ac:dyDescent="0.25">
      <c r="B38" s="25">
        <v>7</v>
      </c>
      <c r="C38" s="13" t="s">
        <v>18</v>
      </c>
      <c r="D38" s="13"/>
      <c r="E38" s="13"/>
      <c r="F38" s="13"/>
      <c r="G38" s="13"/>
      <c r="H38" s="24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2:18" ht="12" customHeight="1" x14ac:dyDescent="0.25">
      <c r="B39" s="25">
        <v>10</v>
      </c>
      <c r="C39" s="13" t="s">
        <v>22</v>
      </c>
      <c r="D39" s="13"/>
      <c r="E39" s="13"/>
      <c r="F39" s="13"/>
      <c r="G39" s="13"/>
      <c r="H39" s="24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2:18" ht="12" customHeight="1" x14ac:dyDescent="0.25">
      <c r="B40" s="25">
        <v>11</v>
      </c>
      <c r="C40" s="13" t="s">
        <v>11</v>
      </c>
      <c r="D40" s="13"/>
      <c r="E40" s="13"/>
      <c r="F40" s="13"/>
      <c r="G40" s="13"/>
      <c r="H40" s="24"/>
      <c r="I40" s="13"/>
      <c r="J40" s="13"/>
      <c r="K40" s="13"/>
      <c r="L40" s="13"/>
      <c r="M40" s="13"/>
      <c r="N40" s="13"/>
      <c r="O40" s="26" t="s">
        <v>3</v>
      </c>
      <c r="P40" s="13"/>
      <c r="Q40" s="27"/>
      <c r="R40" s="27"/>
    </row>
    <row r="41" spans="2:18" ht="12" customHeight="1" x14ac:dyDescent="0.25">
      <c r="B41" s="25">
        <v>12</v>
      </c>
      <c r="C41" s="13" t="s">
        <v>21</v>
      </c>
      <c r="D41" s="13"/>
      <c r="E41" s="13"/>
      <c r="F41" s="13"/>
      <c r="G41" s="13"/>
      <c r="H41" s="24"/>
      <c r="I41" s="13"/>
      <c r="J41" s="13"/>
      <c r="K41" s="13"/>
      <c r="L41" s="13"/>
      <c r="M41" s="13"/>
      <c r="N41" s="13"/>
      <c r="O41" s="26"/>
      <c r="P41" s="13"/>
      <c r="Q41" s="13"/>
      <c r="R41" s="13"/>
    </row>
    <row r="42" spans="2:18" ht="12" customHeight="1" x14ac:dyDescent="0.25">
      <c r="B42" s="25">
        <v>17</v>
      </c>
      <c r="C42" s="13" t="s">
        <v>12</v>
      </c>
      <c r="D42" s="13"/>
      <c r="E42" s="13"/>
      <c r="F42" s="13"/>
      <c r="G42" s="13"/>
      <c r="H42" s="24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2:18" ht="12" customHeight="1" x14ac:dyDescent="0.25">
      <c r="B43" s="28">
        <v>19</v>
      </c>
      <c r="C43" s="27" t="s">
        <v>19</v>
      </c>
      <c r="D43" s="27"/>
      <c r="E43" s="27"/>
      <c r="F43" s="27"/>
      <c r="G43" s="27"/>
      <c r="H43" s="24"/>
      <c r="I43" s="13"/>
      <c r="J43" s="13"/>
      <c r="K43" s="13"/>
      <c r="L43" s="13"/>
      <c r="M43" s="13"/>
      <c r="N43" s="13"/>
      <c r="O43" s="13"/>
      <c r="P43" s="13"/>
      <c r="Q43" s="13"/>
      <c r="R43" s="13"/>
    </row>
  </sheetData>
  <mergeCells count="5">
    <mergeCell ref="B2:R2"/>
    <mergeCell ref="L7:M7"/>
    <mergeCell ref="J3:R3"/>
    <mergeCell ref="J4:R4"/>
    <mergeCell ref="C31:F31"/>
  </mergeCells>
  <pageMargins left="0.2" right="0.2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Hovey</dc:creator>
  <cp:lastModifiedBy>Susan Domenighini</cp:lastModifiedBy>
  <cp:lastPrinted>2018-06-27T15:01:44Z</cp:lastPrinted>
  <dcterms:created xsi:type="dcterms:W3CDTF">2016-05-16T16:47:29Z</dcterms:created>
  <dcterms:modified xsi:type="dcterms:W3CDTF">2018-09-09T14:43:36Z</dcterms:modified>
</cp:coreProperties>
</file>